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llinnavdelta.just.sise/dhs/webdav/e72ecf5b7948096ce5d6fc2520719f4678d360bf/47311012211/49d47405-3194-4c54-80e1-ab6547be4643/"/>
    </mc:Choice>
  </mc:AlternateContent>
  <xr:revisionPtr revIDLastSave="0" documentId="13_ncr:40000001_{F67D7CC4-D16A-4A17-B5CE-897CF7BDC357}" xr6:coauthVersionLast="47" xr6:coauthVersionMax="47" xr10:uidLastSave="{00000000-0000-0000-0000-000000000000}"/>
  <bookViews>
    <workbookView xWindow="-120" yWindow="-120" windowWidth="29040" windowHeight="17520" xr2:uid="{487B745D-CC1B-4FD4-A792-60BDE92C6FAE}"/>
  </bookViews>
  <sheets>
    <sheet name="Lisa 1" sheetId="1" r:id="rId1"/>
  </sheets>
  <definedNames>
    <definedName name="_xlnm._FilterDatabase" localSheetId="0" hidden="1">'Lisa 1'!$A$3:$D$50</definedName>
    <definedName name="_xlnm.Print_Titles" localSheetId="0">'Lisa 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F55" i="1"/>
  <c r="E55" i="1"/>
  <c r="D55" i="1"/>
</calcChain>
</file>

<file path=xl/sharedStrings.xml><?xml version="1.0" encoding="utf-8"?>
<sst xmlns="http://schemas.openxmlformats.org/spreadsheetml/2006/main" count="160" uniqueCount="72">
  <si>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</si>
  <si>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</si>
  <si>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</si>
  <si>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</si>
  <si>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</si>
  <si>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</si>
  <si>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</si>
  <si>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</si>
  <si>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</si>
  <si>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</si>
  <si>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</si>
  <si>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</si>
  <si>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</si>
  <si>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</si>
  <si>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</si>
  <si>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</si>
  <si>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</si>
  <si>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</si>
  <si>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</si>
  <si>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</si>
  <si>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</si>
  <si>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</si>
  <si>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</si>
  <si>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</si>
  <si>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</si>
  <si>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</si>
  <si>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</si>
  <si>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Personalipartner</t>
  </si>
  <si>
    <t>Sekkumistegevuste osakonnajuhataja</t>
  </si>
  <si>
    <t>Keeleõpe</t>
  </si>
  <si>
    <t>KP sotsiaalprogrammid</t>
  </si>
  <si>
    <t>Teabehalduse juht</t>
  </si>
  <si>
    <t>Toitlustusjuht</t>
  </si>
  <si>
    <t>20SE000028 - RKAS majanduskulud</t>
  </si>
  <si>
    <t>Vanglate kinnistud RKAS</t>
  </si>
  <si>
    <t>20SE030001 - Vabanemistoetused</t>
  </si>
  <si>
    <t>Vabanemistoetus</t>
  </si>
  <si>
    <t>44 - Omatulud</t>
  </si>
  <si>
    <t>Personalisöökla</t>
  </si>
  <si>
    <t>Eelarve liik (ja objekt) käskkirjas</t>
  </si>
  <si>
    <t xml:space="preserve">Teabe- ja uurimisosakonna juhataja </t>
  </si>
  <si>
    <t>Pääsla ja kokkusaamiste üksuse juht</t>
  </si>
  <si>
    <t>Direktor</t>
  </si>
  <si>
    <t>Saateüksuse juht</t>
  </si>
  <si>
    <t>Kriminaalhooldus</t>
  </si>
  <si>
    <t>Vanglate kriminaalhoolduse direktor</t>
  </si>
  <si>
    <t>Kriminaalhoolduse kinnistud</t>
  </si>
  <si>
    <t>Kriminaalhoolduse sõidukid</t>
  </si>
  <si>
    <t>Vanglate ettevõtluskeskus</t>
  </si>
  <si>
    <t>Vanglate ettevõtluskeskuse juhataja</t>
  </si>
  <si>
    <t>Kriminaalhoolduse sekkumistegevuste osakonnajuhataja</t>
  </si>
  <si>
    <t>Sõltlaste tugigrupid</t>
  </si>
  <si>
    <t>20IN004000 - Investeeringud</t>
  </si>
  <si>
    <t>Investeering</t>
  </si>
  <si>
    <t>Üritused</t>
  </si>
  <si>
    <t>Sekkumistegevuste kulud</t>
  </si>
  <si>
    <t>Tugiteenuste kulud</t>
  </si>
  <si>
    <t>VT kommunikatsiooni osakondn</t>
  </si>
  <si>
    <t>Kokku</t>
  </si>
  <si>
    <t xml:space="preserve"> Baaseelarve 2026</t>
  </si>
  <si>
    <t>Investeeringu käibemaks</t>
  </si>
  <si>
    <t>Kriminaalhoolduse kinnistud RKAS</t>
  </si>
  <si>
    <t>TÜT juhataja</t>
  </si>
  <si>
    <t>Kommunikatsiooniosakonna juhataja</t>
  </si>
  <si>
    <t>Finants- ja hanketeenistuse juht</t>
  </si>
  <si>
    <t>* kuludes ei sisaldu amortisatsioon (mitterahaline kulu)</t>
  </si>
  <si>
    <t xml:space="preserve">Tallinna Vangla 2026. aasta eelarve </t>
  </si>
  <si>
    <t>60 - Amortisatsioon</t>
  </si>
  <si>
    <t>Amortisatsioon</t>
  </si>
  <si>
    <t xml:space="preserve"> Lõplik eelarve</t>
  </si>
  <si>
    <t>Ülekantavad vahendid</t>
  </si>
  <si>
    <t>Eelarve muudatused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</si>
</sst>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3" fontId="1" fillId="0" borderId="3" xfId="0" applyNumberFormat="1" applyFont="1" applyBorder="1"/>
    <xf numFmtId="0" fontId="1" fillId="0" borderId="4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0" borderId="9" xfId="0" applyFont="1" applyBorder="1"/>
    <xf numFmtId="3" fontId="1" fillId="0" borderId="9" xfId="0" applyNumberFormat="1" applyFont="1" applyBorder="1"/>
  </cellXfs>
  <cellStyles count="1">
    <cellStyle name="Normaallaad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44999542222357858"/>
        </left>
        <right style="thin">
          <color theme="0" tint="-0.44999542222357858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44999542222357858"/>
        </left>
        <right style="thin">
          <color theme="0" tint="-0.44999542222357858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44999542222357858"/>
        </left>
        <right style="thin">
          <color theme="0" tint="-0.44999542222357858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B7EC6A-A74A-4CDA-8022-EC4FEA00C31A}" name="Tabel1" displayName="Tabel1" ref="A3:G55" totalsRowCount="1" headerRowDxfId="16" dataDxfId="15" totalsRowBorderDxfId="14">
  <autoFilter ref="A3:G54" xr:uid="{91B7EC6A-A74A-4CDA-8022-EC4FEA00C31A}"/>
  <tableColumns count="7">
    <tableColumn id="1" xr3:uid="{B39058C0-0ACC-4457-83A0-98E5F94EE3E3}" name="Eelarve liik (ja objekt) käskkirjas" totalsRowLabel="Kokku" dataDxfId="13" totalsRowDxfId="6"/>
    <tableColumn id="2" xr3:uid="{0E498430-7060-408C-BFE3-28E7A2DD6526}" name="Ressurss käskkirjas" dataDxfId="12" totalsRowDxfId="5"/>
    <tableColumn id="3" xr3:uid="{2E35EF8E-48AD-466E-ADA7-19D21C1821C0}" name="Eelarve eest vastutav (ametikoht)" dataDxfId="11" totalsRowDxfId="4"/>
    <tableColumn id="4" xr3:uid="{069D0383-F942-48A3-9636-5ED2A2DFC969}" name=" Baaseelarve 2026" totalsRowFunction="sum" dataDxfId="10" totalsRowDxfId="3"/>
    <tableColumn id="5" xr3:uid="{627D2D17-FD09-45D7-AAD9-535F65090E1D}" name="Ülekantavad vahendid" totalsRowFunction="sum" dataDxfId="9" totalsRowDxfId="2"/>
    <tableColumn id="6" xr3:uid="{29D1A77D-6157-4DF6-AC2C-1E970B2B8827}" name="Eelarve muudatused" totalsRowFunction="sum" dataDxfId="8" totalsRowDxfId="1"/>
    <tableColumn id="7" xr3:uid="{8E796C59-51A8-4613-847F-BF1BD96B000B}" name=" Lõplik eelarve" totalsRowFunction="sum" dataDxfId="7" totalsRowDxfId="0">
      <calculatedColumnFormula>SUM(Tabel1[[#This Row],[ Baaseelarve 2026]:[Eelarve muudatused]])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G58"/>
  <sheetViews>
    <sheetView tabSelected="1" workbookViewId="0">
      <pane ySplit="3" topLeftCell="A4" activePane="bottomLeft" state="frozen"/>
      <selection pane="bottomLeft" activeCell="C50" sqref="C50"/>
    </sheetView>
  </sheetViews>
  <sheetFormatPr defaultColWidth="9" defaultRowHeight="15" x14ac:dyDescent="0.25"/>
  <cols>
    <col min="1" max="1" width="29.85546875" style="1" customWidth="1"/>
    <col min="2" max="2" width="26.28515625" style="1" customWidth="1"/>
    <col min="3" max="3" width="36.42578125" style="1" customWidth="1"/>
    <col min="4" max="7" width="14" style="1" customWidth="1"/>
    <col min="8" max="16384" width="9" style="1"/>
  </cols>
  <sheetData>
    <row r="1" spans="1:7" x14ac:dyDescent="0.25">
      <c r="A1" s="1" t="s">
        <v>66</v>
      </c>
      <c r="C1" s="1" t="s">
        <v>0</v>
      </c>
    </row>
    <row r="3" spans="1:7" ht="30" x14ac:dyDescent="0.25">
      <c r="A3" s="6" t="s">
        <v>39</v>
      </c>
      <c r="B3" s="7" t="s">
        <v>2</v>
      </c>
      <c r="C3" s="8" t="s">
        <v>1</v>
      </c>
      <c r="D3" s="9" t="s">
        <v>59</v>
      </c>
      <c r="E3" s="9" t="s">
        <v>70</v>
      </c>
      <c r="F3" s="9" t="s">
        <v>71</v>
      </c>
      <c r="G3" s="9" t="s">
        <v>69</v>
      </c>
    </row>
    <row r="4" spans="1:7" x14ac:dyDescent="0.25">
      <c r="A4" s="5" t="s">
        <v>3</v>
      </c>
      <c r="B4" s="3" t="s">
        <v>60</v>
      </c>
      <c r="C4" s="2"/>
      <c r="D4" s="4">
        <v>6484</v>
      </c>
      <c r="E4" s="4">
        <v>0</v>
      </c>
      <c r="F4" s="4">
        <v>0</v>
      </c>
      <c r="G4" s="4">
        <v>6484</v>
      </c>
    </row>
    <row r="5" spans="1:7" x14ac:dyDescent="0.25">
      <c r="A5" s="5" t="s">
        <v>3</v>
      </c>
      <c r="B5" s="3" t="s">
        <v>4</v>
      </c>
      <c r="C5" s="2"/>
      <c r="D5" s="4">
        <v>1190514.5549000001</v>
      </c>
      <c r="E5" s="4">
        <v>0</v>
      </c>
      <c r="F5" s="4">
        <v>0</v>
      </c>
      <c r="G5" s="4">
        <v>1190514.5549000001</v>
      </c>
    </row>
    <row r="6" spans="1:7" x14ac:dyDescent="0.25">
      <c r="A6" s="5" t="s">
        <v>5</v>
      </c>
      <c r="B6" s="3" t="s">
        <v>6</v>
      </c>
      <c r="C6" s="2"/>
      <c r="D6" s="4">
        <v>1394885.1364</v>
      </c>
      <c r="E6" s="4">
        <v>0</v>
      </c>
      <c r="F6" s="4">
        <v>0</v>
      </c>
      <c r="G6" s="4">
        <v>1394885.1364</v>
      </c>
    </row>
    <row r="7" spans="1:7" x14ac:dyDescent="0.25">
      <c r="A7" s="5" t="s">
        <v>7</v>
      </c>
      <c r="B7" s="3" t="s">
        <v>19</v>
      </c>
      <c r="C7" s="2" t="s">
        <v>27</v>
      </c>
      <c r="D7" s="4">
        <v>1500</v>
      </c>
      <c r="E7" s="4">
        <v>0</v>
      </c>
      <c r="F7" s="4">
        <v>0</v>
      </c>
      <c r="G7" s="4">
        <v>1500</v>
      </c>
    </row>
    <row r="8" spans="1:7" x14ac:dyDescent="0.25">
      <c r="A8" s="5" t="s">
        <v>7</v>
      </c>
      <c r="B8" s="3" t="s">
        <v>9</v>
      </c>
      <c r="C8" s="2" t="s">
        <v>8</v>
      </c>
      <c r="D8" s="4">
        <v>8093</v>
      </c>
      <c r="E8" s="4">
        <v>89259</v>
      </c>
      <c r="F8" s="4">
        <v>0</v>
      </c>
      <c r="G8" s="4">
        <v>97352</v>
      </c>
    </row>
    <row r="9" spans="1:7" x14ac:dyDescent="0.25">
      <c r="A9" s="5" t="s">
        <v>7</v>
      </c>
      <c r="B9" s="3" t="s">
        <v>9</v>
      </c>
      <c r="C9" s="2" t="s">
        <v>10</v>
      </c>
      <c r="D9" s="4">
        <v>117900</v>
      </c>
      <c r="E9" s="4">
        <v>33000</v>
      </c>
      <c r="F9" s="4">
        <v>0</v>
      </c>
      <c r="G9" s="4">
        <v>150900</v>
      </c>
    </row>
    <row r="10" spans="1:7" x14ac:dyDescent="0.25">
      <c r="A10" s="5" t="s">
        <v>7</v>
      </c>
      <c r="B10" s="3" t="s">
        <v>9</v>
      </c>
      <c r="C10" s="2" t="s">
        <v>31</v>
      </c>
      <c r="D10" s="4">
        <v>9500</v>
      </c>
      <c r="E10" s="4">
        <v>0</v>
      </c>
      <c r="F10" s="4">
        <v>0</v>
      </c>
      <c r="G10" s="4">
        <v>9500</v>
      </c>
    </row>
    <row r="11" spans="1:7" x14ac:dyDescent="0.25">
      <c r="A11" s="5" t="s">
        <v>7</v>
      </c>
      <c r="B11" s="3" t="s">
        <v>15</v>
      </c>
      <c r="C11" s="2" t="s">
        <v>43</v>
      </c>
      <c r="D11" s="4">
        <v>34440</v>
      </c>
      <c r="E11" s="4">
        <v>0</v>
      </c>
      <c r="F11" s="4">
        <v>0</v>
      </c>
      <c r="G11" s="4">
        <v>34440</v>
      </c>
    </row>
    <row r="12" spans="1:7" x14ac:dyDescent="0.25">
      <c r="A12" s="5" t="s">
        <v>7</v>
      </c>
      <c r="B12" s="3" t="s">
        <v>15</v>
      </c>
      <c r="C12" s="2" t="s">
        <v>40</v>
      </c>
      <c r="D12" s="4">
        <v>37000</v>
      </c>
      <c r="E12" s="4">
        <v>2000</v>
      </c>
      <c r="F12" s="4">
        <v>0</v>
      </c>
      <c r="G12" s="4">
        <v>39000</v>
      </c>
    </row>
    <row r="13" spans="1:7" x14ac:dyDescent="0.25">
      <c r="A13" s="5" t="s">
        <v>7</v>
      </c>
      <c r="B13" s="3" t="s">
        <v>15</v>
      </c>
      <c r="C13" s="2" t="s">
        <v>41</v>
      </c>
      <c r="D13" s="4">
        <v>11000</v>
      </c>
      <c r="E13" s="4">
        <v>0</v>
      </c>
      <c r="F13" s="4">
        <v>0</v>
      </c>
      <c r="G13" s="4">
        <v>11000</v>
      </c>
    </row>
    <row r="14" spans="1:7" x14ac:dyDescent="0.25">
      <c r="A14" s="5" t="s">
        <v>7</v>
      </c>
      <c r="B14" s="3" t="s">
        <v>17</v>
      </c>
      <c r="C14" s="2" t="s">
        <v>16</v>
      </c>
      <c r="D14" s="4">
        <v>400</v>
      </c>
      <c r="E14" s="4">
        <v>0</v>
      </c>
      <c r="F14" s="4">
        <v>0</v>
      </c>
      <c r="G14" s="4">
        <v>400</v>
      </c>
    </row>
    <row r="15" spans="1:7" x14ac:dyDescent="0.25">
      <c r="A15" s="5" t="s">
        <v>7</v>
      </c>
      <c r="B15" s="3" t="s">
        <v>29</v>
      </c>
      <c r="C15" s="2" t="s">
        <v>28</v>
      </c>
      <c r="D15" s="4">
        <v>77713</v>
      </c>
      <c r="E15" s="4">
        <v>0</v>
      </c>
      <c r="F15" s="4">
        <v>0</v>
      </c>
      <c r="G15" s="4">
        <v>77713</v>
      </c>
    </row>
    <row r="16" spans="1:7" x14ac:dyDescent="0.25">
      <c r="A16" s="5" t="s">
        <v>7</v>
      </c>
      <c r="B16" s="3" t="s">
        <v>11</v>
      </c>
      <c r="C16" s="2" t="s">
        <v>10</v>
      </c>
      <c r="D16" s="4">
        <v>165700</v>
      </c>
      <c r="E16" s="4">
        <v>0</v>
      </c>
      <c r="F16" s="4">
        <v>0</v>
      </c>
      <c r="G16" s="4">
        <v>165700</v>
      </c>
    </row>
    <row r="17" spans="1:7" x14ac:dyDescent="0.25">
      <c r="A17" s="5" t="s">
        <v>7</v>
      </c>
      <c r="B17" s="3" t="s">
        <v>11</v>
      </c>
      <c r="C17" s="2" t="s">
        <v>28</v>
      </c>
      <c r="D17" s="4">
        <v>54800</v>
      </c>
      <c r="E17" s="4">
        <v>0</v>
      </c>
      <c r="F17" s="4">
        <v>0</v>
      </c>
      <c r="G17" s="4">
        <v>54800</v>
      </c>
    </row>
    <row r="18" spans="1:7" x14ac:dyDescent="0.25">
      <c r="A18" s="5" t="s">
        <v>7</v>
      </c>
      <c r="B18" s="3" t="s">
        <v>11</v>
      </c>
      <c r="C18" s="2" t="s">
        <v>32</v>
      </c>
      <c r="D18" s="4">
        <v>719528</v>
      </c>
      <c r="E18" s="4">
        <v>0</v>
      </c>
      <c r="F18" s="4">
        <v>0</v>
      </c>
      <c r="G18" s="4">
        <v>719528</v>
      </c>
    </row>
    <row r="19" spans="1:7" x14ac:dyDescent="0.25">
      <c r="A19" s="5" t="s">
        <v>7</v>
      </c>
      <c r="B19" s="3" t="s">
        <v>11</v>
      </c>
      <c r="C19" s="2" t="s">
        <v>49</v>
      </c>
      <c r="D19" s="4">
        <v>185000</v>
      </c>
      <c r="E19" s="4">
        <v>0</v>
      </c>
      <c r="F19" s="4">
        <v>0</v>
      </c>
      <c r="G19" s="4">
        <v>185000</v>
      </c>
    </row>
    <row r="20" spans="1:7" x14ac:dyDescent="0.25">
      <c r="A20" s="5" t="s">
        <v>7</v>
      </c>
      <c r="B20" s="3" t="s">
        <v>30</v>
      </c>
      <c r="C20" s="2" t="s">
        <v>28</v>
      </c>
      <c r="D20" s="4">
        <v>600</v>
      </c>
      <c r="E20" s="4">
        <v>0</v>
      </c>
      <c r="F20" s="4">
        <v>0</v>
      </c>
      <c r="G20" s="4">
        <v>600</v>
      </c>
    </row>
    <row r="21" spans="1:7" x14ac:dyDescent="0.25">
      <c r="A21" s="5" t="s">
        <v>7</v>
      </c>
      <c r="B21" s="3" t="s">
        <v>44</v>
      </c>
      <c r="C21" s="2" t="s">
        <v>10</v>
      </c>
      <c r="D21" s="4">
        <v>6000</v>
      </c>
      <c r="E21" s="4">
        <v>5000</v>
      </c>
      <c r="F21" s="4">
        <v>0</v>
      </c>
      <c r="G21" s="4">
        <v>11000</v>
      </c>
    </row>
    <row r="22" spans="1:7" x14ac:dyDescent="0.25">
      <c r="A22" s="5" t="s">
        <v>7</v>
      </c>
      <c r="B22" s="3" t="s">
        <v>44</v>
      </c>
      <c r="C22" s="2" t="s">
        <v>18</v>
      </c>
      <c r="D22" s="4">
        <v>5755793</v>
      </c>
      <c r="E22" s="4">
        <v>870</v>
      </c>
      <c r="F22" s="4">
        <v>0</v>
      </c>
      <c r="G22" s="4">
        <v>5756663</v>
      </c>
    </row>
    <row r="23" spans="1:7" x14ac:dyDescent="0.25">
      <c r="A23" s="5" t="s">
        <v>7</v>
      </c>
      <c r="B23" s="3" t="s">
        <v>44</v>
      </c>
      <c r="C23" s="2" t="s">
        <v>27</v>
      </c>
      <c r="D23" s="4">
        <v>34760</v>
      </c>
      <c r="E23" s="4">
        <v>7500</v>
      </c>
      <c r="F23" s="4">
        <v>0</v>
      </c>
      <c r="G23" s="4">
        <v>42260</v>
      </c>
    </row>
    <row r="24" spans="1:7" x14ac:dyDescent="0.25">
      <c r="A24" s="5" t="s">
        <v>7</v>
      </c>
      <c r="B24" s="3" t="s">
        <v>44</v>
      </c>
      <c r="C24" s="2" t="s">
        <v>45</v>
      </c>
      <c r="D24" s="4">
        <v>2000</v>
      </c>
      <c r="E24" s="4">
        <v>0</v>
      </c>
      <c r="F24" s="4">
        <v>0</v>
      </c>
      <c r="G24" s="4">
        <v>2000</v>
      </c>
    </row>
    <row r="25" spans="1:7" x14ac:dyDescent="0.25">
      <c r="A25" s="5" t="s">
        <v>7</v>
      </c>
      <c r="B25" s="3" t="s">
        <v>44</v>
      </c>
      <c r="C25" s="2" t="s">
        <v>50</v>
      </c>
      <c r="D25" s="4">
        <v>13000</v>
      </c>
      <c r="E25" s="4">
        <v>0</v>
      </c>
      <c r="F25" s="4">
        <v>0</v>
      </c>
      <c r="G25" s="4">
        <v>13000</v>
      </c>
    </row>
    <row r="26" spans="1:7" x14ac:dyDescent="0.25">
      <c r="A26" s="5" t="s">
        <v>7</v>
      </c>
      <c r="B26" s="3" t="s">
        <v>46</v>
      </c>
      <c r="C26" s="2" t="s">
        <v>10</v>
      </c>
      <c r="D26" s="4">
        <v>98760</v>
      </c>
      <c r="E26" s="4">
        <v>0</v>
      </c>
      <c r="F26" s="4">
        <v>0</v>
      </c>
      <c r="G26" s="4">
        <v>98760</v>
      </c>
    </row>
    <row r="27" spans="1:7" x14ac:dyDescent="0.25">
      <c r="A27" s="5" t="s">
        <v>7</v>
      </c>
      <c r="B27" s="3" t="s">
        <v>61</v>
      </c>
      <c r="C27" s="2" t="s">
        <v>10</v>
      </c>
      <c r="D27" s="4">
        <v>422116</v>
      </c>
      <c r="E27" s="4">
        <v>0</v>
      </c>
      <c r="F27" s="4">
        <v>0</v>
      </c>
      <c r="G27" s="4">
        <v>422116</v>
      </c>
    </row>
    <row r="28" spans="1:7" x14ac:dyDescent="0.25">
      <c r="A28" s="5" t="s">
        <v>7</v>
      </c>
      <c r="B28" s="3" t="s">
        <v>47</v>
      </c>
      <c r="C28" s="2" t="s">
        <v>10</v>
      </c>
      <c r="D28" s="4">
        <v>82650</v>
      </c>
      <c r="E28" s="4">
        <v>-1200</v>
      </c>
      <c r="F28" s="4">
        <v>0</v>
      </c>
      <c r="G28" s="4">
        <v>81450</v>
      </c>
    </row>
    <row r="29" spans="1:7" x14ac:dyDescent="0.25">
      <c r="A29" s="5" t="s">
        <v>7</v>
      </c>
      <c r="B29" s="3" t="s">
        <v>20</v>
      </c>
      <c r="C29" s="2" t="s">
        <v>27</v>
      </c>
      <c r="D29" s="4">
        <v>148590</v>
      </c>
      <c r="E29" s="4">
        <v>500</v>
      </c>
      <c r="F29" s="4">
        <v>0</v>
      </c>
      <c r="G29" s="4">
        <v>149090</v>
      </c>
    </row>
    <row r="30" spans="1:7" x14ac:dyDescent="0.25">
      <c r="A30" s="5" t="s">
        <v>7</v>
      </c>
      <c r="B30" s="3" t="s">
        <v>21</v>
      </c>
      <c r="C30" s="2" t="s">
        <v>27</v>
      </c>
      <c r="D30" s="4">
        <v>40000</v>
      </c>
      <c r="E30" s="4">
        <v>0</v>
      </c>
      <c r="F30" s="4">
        <v>0</v>
      </c>
      <c r="G30" s="4">
        <v>40000</v>
      </c>
    </row>
    <row r="31" spans="1:7" x14ac:dyDescent="0.25">
      <c r="A31" s="5" t="s">
        <v>7</v>
      </c>
      <c r="B31" s="3" t="s">
        <v>55</v>
      </c>
      <c r="C31" s="2" t="s">
        <v>18</v>
      </c>
      <c r="D31" s="4">
        <v>1188144</v>
      </c>
      <c r="E31" s="4">
        <v>0</v>
      </c>
      <c r="F31" s="4">
        <v>0</v>
      </c>
      <c r="G31" s="4">
        <v>1188144</v>
      </c>
    </row>
    <row r="32" spans="1:7" x14ac:dyDescent="0.25">
      <c r="A32" s="5" t="s">
        <v>7</v>
      </c>
      <c r="B32" s="3" t="s">
        <v>22</v>
      </c>
      <c r="C32" s="2" t="s">
        <v>18</v>
      </c>
      <c r="D32" s="4">
        <v>171799</v>
      </c>
      <c r="E32" s="4">
        <v>0</v>
      </c>
      <c r="F32" s="4">
        <v>0</v>
      </c>
      <c r="G32" s="4">
        <v>171799</v>
      </c>
    </row>
    <row r="33" spans="1:7" x14ac:dyDescent="0.25">
      <c r="A33" s="5" t="s">
        <v>7</v>
      </c>
      <c r="B33" s="3" t="s">
        <v>23</v>
      </c>
      <c r="C33" s="2" t="s">
        <v>27</v>
      </c>
      <c r="D33" s="4">
        <v>2000</v>
      </c>
      <c r="E33" s="4">
        <v>0</v>
      </c>
      <c r="F33" s="4">
        <v>0</v>
      </c>
      <c r="G33" s="4">
        <v>2000</v>
      </c>
    </row>
    <row r="34" spans="1:7" x14ac:dyDescent="0.25">
      <c r="A34" s="5" t="s">
        <v>7</v>
      </c>
      <c r="B34" s="3" t="s">
        <v>24</v>
      </c>
      <c r="C34" s="2" t="s">
        <v>27</v>
      </c>
      <c r="D34" s="4">
        <v>129500</v>
      </c>
      <c r="E34" s="4">
        <v>18100</v>
      </c>
      <c r="F34" s="4">
        <v>0</v>
      </c>
      <c r="G34" s="4">
        <v>147600</v>
      </c>
    </row>
    <row r="35" spans="1:7" x14ac:dyDescent="0.25">
      <c r="A35" s="5" t="s">
        <v>7</v>
      </c>
      <c r="B35" s="3" t="s">
        <v>51</v>
      </c>
      <c r="C35" s="2" t="s">
        <v>62</v>
      </c>
      <c r="D35" s="4">
        <v>62000</v>
      </c>
      <c r="E35" s="4">
        <v>0</v>
      </c>
      <c r="F35" s="4">
        <v>0</v>
      </c>
      <c r="G35" s="4">
        <v>62000</v>
      </c>
    </row>
    <row r="36" spans="1:7" x14ac:dyDescent="0.25">
      <c r="A36" s="5" t="s">
        <v>7</v>
      </c>
      <c r="B36" s="3" t="s">
        <v>56</v>
      </c>
      <c r="C36" s="2" t="s">
        <v>14</v>
      </c>
      <c r="D36" s="4">
        <v>3000</v>
      </c>
      <c r="E36" s="4">
        <v>2600</v>
      </c>
      <c r="F36" s="4">
        <v>0</v>
      </c>
      <c r="G36" s="4">
        <v>5600</v>
      </c>
    </row>
    <row r="37" spans="1:7" x14ac:dyDescent="0.25">
      <c r="A37" s="5" t="s">
        <v>7</v>
      </c>
      <c r="B37" s="3" t="s">
        <v>56</v>
      </c>
      <c r="C37" s="2" t="s">
        <v>18</v>
      </c>
      <c r="D37" s="4">
        <v>208728</v>
      </c>
      <c r="E37" s="4">
        <v>0</v>
      </c>
      <c r="F37" s="4">
        <v>0</v>
      </c>
      <c r="G37" s="4">
        <v>208728</v>
      </c>
    </row>
    <row r="38" spans="1:7" x14ac:dyDescent="0.25">
      <c r="A38" s="5" t="s">
        <v>7</v>
      </c>
      <c r="B38" s="3" t="s">
        <v>56</v>
      </c>
      <c r="C38" s="2" t="s">
        <v>42</v>
      </c>
      <c r="D38" s="4">
        <v>12000</v>
      </c>
      <c r="E38" s="4">
        <v>0</v>
      </c>
      <c r="F38" s="4">
        <v>0</v>
      </c>
      <c r="G38" s="4">
        <v>12000</v>
      </c>
    </row>
    <row r="39" spans="1:7" x14ac:dyDescent="0.25">
      <c r="A39" s="5" t="s">
        <v>7</v>
      </c>
      <c r="B39" s="3" t="s">
        <v>25</v>
      </c>
      <c r="C39" s="2" t="s">
        <v>18</v>
      </c>
      <c r="D39" s="4">
        <v>12661215</v>
      </c>
      <c r="E39" s="4">
        <v>267816</v>
      </c>
      <c r="F39" s="4">
        <v>0</v>
      </c>
      <c r="G39" s="4">
        <v>12929031</v>
      </c>
    </row>
    <row r="40" spans="1:7" x14ac:dyDescent="0.25">
      <c r="A40" s="5" t="s">
        <v>7</v>
      </c>
      <c r="B40" s="3" t="s">
        <v>26</v>
      </c>
      <c r="C40" s="2" t="s">
        <v>14</v>
      </c>
      <c r="D40" s="4">
        <v>900</v>
      </c>
      <c r="E40" s="4">
        <v>0</v>
      </c>
      <c r="F40" s="4">
        <v>0</v>
      </c>
      <c r="G40" s="4">
        <v>900</v>
      </c>
    </row>
    <row r="41" spans="1:7" x14ac:dyDescent="0.25">
      <c r="A41" s="5" t="s">
        <v>7</v>
      </c>
      <c r="B41" s="3" t="s">
        <v>26</v>
      </c>
      <c r="C41" s="2" t="s">
        <v>42</v>
      </c>
      <c r="D41" s="4">
        <v>4592</v>
      </c>
      <c r="E41" s="4">
        <v>0</v>
      </c>
      <c r="F41" s="4">
        <v>0</v>
      </c>
      <c r="G41" s="4">
        <v>4592</v>
      </c>
    </row>
    <row r="42" spans="1:7" x14ac:dyDescent="0.25">
      <c r="A42" s="5" t="s">
        <v>7</v>
      </c>
      <c r="B42" s="3" t="s">
        <v>12</v>
      </c>
      <c r="C42" s="2" t="s">
        <v>10</v>
      </c>
      <c r="D42" s="4">
        <v>92400</v>
      </c>
      <c r="E42" s="4">
        <v>0</v>
      </c>
      <c r="F42" s="4">
        <v>0</v>
      </c>
      <c r="G42" s="4">
        <v>92400</v>
      </c>
    </row>
    <row r="43" spans="1:7" x14ac:dyDescent="0.25">
      <c r="A43" s="5" t="s">
        <v>7</v>
      </c>
      <c r="B43" s="3" t="s">
        <v>34</v>
      </c>
      <c r="C43" s="2" t="s">
        <v>10</v>
      </c>
      <c r="D43" s="4">
        <v>2321722</v>
      </c>
      <c r="E43" s="4">
        <v>0</v>
      </c>
      <c r="F43" s="4">
        <v>0</v>
      </c>
      <c r="G43" s="4">
        <v>2321722</v>
      </c>
    </row>
    <row r="44" spans="1:7" x14ac:dyDescent="0.25">
      <c r="A44" s="5" t="s">
        <v>7</v>
      </c>
      <c r="B44" s="3" t="s">
        <v>13</v>
      </c>
      <c r="C44" s="2" t="s">
        <v>10</v>
      </c>
      <c r="D44" s="4">
        <v>139295</v>
      </c>
      <c r="E44" s="4">
        <v>0</v>
      </c>
      <c r="F44" s="4">
        <v>0</v>
      </c>
      <c r="G44" s="4">
        <v>139295</v>
      </c>
    </row>
    <row r="45" spans="1:7" x14ac:dyDescent="0.25">
      <c r="A45" s="5" t="s">
        <v>7</v>
      </c>
      <c r="B45" s="3" t="s">
        <v>57</v>
      </c>
      <c r="C45" s="2" t="s">
        <v>18</v>
      </c>
      <c r="D45" s="4">
        <v>229601</v>
      </c>
      <c r="E45" s="4">
        <v>0</v>
      </c>
      <c r="F45" s="4">
        <v>0</v>
      </c>
      <c r="G45" s="4">
        <v>229601</v>
      </c>
    </row>
    <row r="46" spans="1:7" x14ac:dyDescent="0.25">
      <c r="A46" s="5" t="s">
        <v>7</v>
      </c>
      <c r="B46" s="3" t="s">
        <v>57</v>
      </c>
      <c r="C46" s="2" t="s">
        <v>63</v>
      </c>
      <c r="D46" s="4">
        <v>77500</v>
      </c>
      <c r="E46" s="4">
        <v>23200</v>
      </c>
      <c r="F46" s="4">
        <v>0</v>
      </c>
      <c r="G46" s="4">
        <v>100700</v>
      </c>
    </row>
    <row r="47" spans="1:7" x14ac:dyDescent="0.25">
      <c r="A47" s="5" t="s">
        <v>7</v>
      </c>
      <c r="B47" s="3" t="s">
        <v>54</v>
      </c>
      <c r="C47" s="2" t="s">
        <v>63</v>
      </c>
      <c r="D47" s="4">
        <v>100000</v>
      </c>
      <c r="E47" s="4">
        <v>-24070</v>
      </c>
      <c r="F47" s="4">
        <v>0</v>
      </c>
      <c r="G47" s="4">
        <v>75930</v>
      </c>
    </row>
    <row r="48" spans="1:7" x14ac:dyDescent="0.25">
      <c r="A48" s="5" t="s">
        <v>52</v>
      </c>
      <c r="B48" s="3" t="s">
        <v>53</v>
      </c>
      <c r="C48" s="2" t="s">
        <v>10</v>
      </c>
      <c r="D48" s="4">
        <v>29290</v>
      </c>
      <c r="E48" s="4">
        <v>13048</v>
      </c>
      <c r="F48" s="4">
        <v>0</v>
      </c>
      <c r="G48" s="4">
        <v>42338</v>
      </c>
    </row>
    <row r="49" spans="1:7" x14ac:dyDescent="0.25">
      <c r="A49" s="5" t="s">
        <v>33</v>
      </c>
      <c r="B49" s="3" t="s">
        <v>61</v>
      </c>
      <c r="C49" s="2" t="s">
        <v>10</v>
      </c>
      <c r="D49" s="4">
        <v>65916.2</v>
      </c>
      <c r="E49" s="4">
        <v>0</v>
      </c>
      <c r="F49" s="4">
        <v>0</v>
      </c>
      <c r="G49" s="4">
        <v>65916.2</v>
      </c>
    </row>
    <row r="50" spans="1:7" x14ac:dyDescent="0.25">
      <c r="A50" s="5" t="s">
        <v>33</v>
      </c>
      <c r="B50" s="3" t="s">
        <v>34</v>
      </c>
      <c r="C50" s="2" t="s">
        <v>10</v>
      </c>
      <c r="D50" s="4">
        <v>6377907.3956000004</v>
      </c>
      <c r="E50" s="4">
        <v>0</v>
      </c>
      <c r="F50" s="4">
        <v>1628917</v>
      </c>
      <c r="G50" s="4">
        <v>8006824.3956000004</v>
      </c>
    </row>
    <row r="51" spans="1:7" x14ac:dyDescent="0.25">
      <c r="A51" s="5" t="s">
        <v>35</v>
      </c>
      <c r="B51" s="3" t="s">
        <v>36</v>
      </c>
      <c r="C51" s="2" t="s">
        <v>64</v>
      </c>
      <c r="D51" s="4">
        <v>4000</v>
      </c>
      <c r="E51" s="4">
        <v>4000</v>
      </c>
      <c r="F51" s="4">
        <v>0</v>
      </c>
      <c r="G51" s="4">
        <v>8000</v>
      </c>
    </row>
    <row r="52" spans="1:7" x14ac:dyDescent="0.25">
      <c r="A52" s="5" t="s">
        <v>37</v>
      </c>
      <c r="B52" s="3" t="s">
        <v>38</v>
      </c>
      <c r="C52" s="2" t="s">
        <v>32</v>
      </c>
      <c r="D52" s="4">
        <v>144300</v>
      </c>
      <c r="E52" s="4">
        <v>0</v>
      </c>
      <c r="F52" s="4">
        <v>0</v>
      </c>
      <c r="G52" s="4">
        <v>144300</v>
      </c>
    </row>
    <row r="53" spans="1:7" x14ac:dyDescent="0.25">
      <c r="A53" s="5" t="s">
        <v>37</v>
      </c>
      <c r="B53" s="3" t="s">
        <v>48</v>
      </c>
      <c r="C53" s="2" t="s">
        <v>49</v>
      </c>
      <c r="D53" s="4">
        <v>3261000</v>
      </c>
      <c r="E53" s="4">
        <v>0</v>
      </c>
      <c r="F53" s="4">
        <v>0</v>
      </c>
      <c r="G53" s="4">
        <v>3261000</v>
      </c>
    </row>
    <row r="54" spans="1:7" x14ac:dyDescent="0.25">
      <c r="A54" s="5" t="s">
        <v>67</v>
      </c>
      <c r="B54" s="3" t="s">
        <v>68</v>
      </c>
      <c r="C54" s="2"/>
      <c r="D54" s="4">
        <v>16800</v>
      </c>
      <c r="E54" s="4">
        <v>0</v>
      </c>
      <c r="F54" s="4">
        <v>0</v>
      </c>
      <c r="G54" s="4">
        <v>16800</v>
      </c>
    </row>
    <row r="55" spans="1:7" x14ac:dyDescent="0.25">
      <c r="A55" s="11" t="s">
        <v>58</v>
      </c>
      <c r="B55" s="11"/>
      <c r="C55" s="11"/>
      <c r="D55" s="12">
        <f>SUBTOTAL(109,Tabel1[[ Baaseelarve 2026]])</f>
        <v>37922336.286899999</v>
      </c>
      <c r="E55" s="12">
        <f>SUBTOTAL(109,Tabel1[Ülekantavad vahendid])</f>
        <v>441623</v>
      </c>
      <c r="F55" s="12">
        <f>SUBTOTAL(109,Tabel1[Eelarve muudatused])</f>
        <v>1628917</v>
      </c>
      <c r="G55" s="12">
        <f>SUBTOTAL(109,Tabel1[[ Lõplik eelarve]])</f>
        <v>39992876.286899999</v>
      </c>
    </row>
    <row r="56" spans="1:7" x14ac:dyDescent="0.25">
      <c r="D56" s="10"/>
      <c r="E56" s="10"/>
      <c r="F56" s="10"/>
      <c r="G56" s="10"/>
    </row>
    <row r="58" spans="1:7" x14ac:dyDescent="0.25">
      <c r="A58" s="1" t="s">
        <v>65</v>
      </c>
    </row>
  </sheetData>
  <phoneticPr fontId="2" type="noConversion"/>
  <pageMargins left="0.70866141732283472" right="0.31496062992125984" top="0.51181102362204722" bottom="0.51181102362204722" header="0.31496062992125984" footer="0.31496062992125984"/>
  <pageSetup paperSize="9" scale="77" orientation="portrait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90cd9b6ab3a387485f6bf23a0b696a93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7b084d63e5d12728c2cc197d51d491e0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8EB468-C1A2-4524-8CFF-2A36D4D275B8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customXml/itemProps2.xml><?xml version="1.0" encoding="utf-8"?>
<ds:datastoreItem xmlns:ds="http://schemas.openxmlformats.org/officeDocument/2006/customXml" ds:itemID="{0D2CDF02-41FE-4092-9CCA-3238F1548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39E8B0-140F-49C1-9C6E-D8C207447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2026-01-13T10:41:08Z</cp:lastPrinted>
  <dcterms:created xsi:type="dcterms:W3CDTF">2025-02-03T12:07:58Z</dcterms:created>
  <dcterms:modified xsi:type="dcterms:W3CDTF">2026-06-19T11:15:53Z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2025-06-03T05:18:09Z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9ae73240-e9df-4855-9334-a79a05509928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237000</vt:r8>
  </property>
  <property fmtid="{D5CDD505-2E9C-101B-9397-08002B2CF9AE}" pid="12" name="MediaServiceImageTags">
    <vt:lpwstr/>
  </property>
</Properties>
</file>